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E23" i="4"/>
  <c r="C18" i="12" s="1"/>
  <c r="E29" i="9"/>
  <c r="B28" i="13"/>
  <c r="E17" i="10" s="1"/>
  <c r="E19" s="1"/>
  <c r="B26" i="13"/>
  <c r="C21" i="6"/>
  <c r="C19" i="12"/>
  <c r="C17" l="1"/>
  <c r="C22" i="6"/>
  <c r="C24" s="1"/>
  <c r="C20" i="12" s="1"/>
  <c r="B22" i="13"/>
  <c r="C21" i="12" l="1"/>
  <c r="C23" s="1"/>
  <c r="E18" i="4"/>
  <c r="E17"/>
  <c r="B17" i="13"/>
  <c r="D24" i="9" l="1"/>
  <c r="E24" s="1"/>
  <c r="D23"/>
  <c r="E23" s="1"/>
  <c r="B13" i="13" l="1"/>
  <c r="F22" i="5"/>
  <c r="B14" i="13" l="1"/>
</calcChain>
</file>

<file path=xl/sharedStrings.xml><?xml version="1.0" encoding="utf-8"?>
<sst xmlns="http://schemas.openxmlformats.org/spreadsheetml/2006/main" count="280" uniqueCount="156">
  <si>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</si>
  <si>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</si>
  <si>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</si>
  <si>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</si>
  <si>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</si>
  <si>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</si>
  <si>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</si>
  <si>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</si>
  <si>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</si>
  <si>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</si>
  <si>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</si>
  <si>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</si>
  <si>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</si>
  <si>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</si>
  <si>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</si>
  <si>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</si>
  <si>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</si>
  <si>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</si>
  <si>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</si>
  <si>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</si>
  <si>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</si>
  <si>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</si>
  <si>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</si>
  <si>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</si>
  <si>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</si>
  <si>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</si>
  <si>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</si>
  <si>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</si>
  <si>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</si>
  <si>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</si>
  <si>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</si>
  <si>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</si>
  <si>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</si>
  <si>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</si>
  <si>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</si>
  <si>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</si>
  <si>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</si>
  <si>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</si>
  <si>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</si>
  <si>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</si>
  <si>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</si>
  <si>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</si>
  <si>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</si>
  <si>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</si>
  <si>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</si>
  <si>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</si>
  <si>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</si>
  <si>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</si>
  <si>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</si>
  <si>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</si>
  <si>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</si>
  <si>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</si>
  <si>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</si>
  <si>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</si>
  <si>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</si>
  <si>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</si>
  <si>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</si>
  <si>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</si>
  <si>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</si>
  <si>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</si>
  <si>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</si>
  <si>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</si>
  <si>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</si>
  <si>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</si>
  <si>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</si>
  <si>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</si>
  <si>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</si>
  <si>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</si>
  <si>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</si>
  <si>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</si>
  <si>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</si>
  <si>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</si>
  <si>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</si>
  <si>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</si>
  <si>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</si>
  <si>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</si>
  <si>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</si>
  <si>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</si>
  <si>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</si>
  <si>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</si>
  <si>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</si>
  <si>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</si>
  <si>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</si>
  <si>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</si>
  <si>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</si>
  <si>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</si>
  <si>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</si>
  <si>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</si>
  <si>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</si>
  <si>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</si>
  <si>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</si>
  <si>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</si>
  <si>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</si>
  <si>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</si>
  <si>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</si>
  <si>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</si>
  <si>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</si>
  <si>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</si>
  <si>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</si>
  <si>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</si>
  <si>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</si>
  <si>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</si>
  <si>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</si>
  <si>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</si>
  <si>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</si>
  <si>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</si>
  <si>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</si>
  <si>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</si>
  <si>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</si>
  <si>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</si>
  <si>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</si>
  <si>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</si>
  <si>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</si>
  <si>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</si>
  <si>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</si>
  <si>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</si>
  <si>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</si>
  <si>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</si>
  <si>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</si>
  <si>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</si>
  <si>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</si>
  <si>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</si>
  <si>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</si>
  <si>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</si>
  <si>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</si>
  <si>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</si>
  <si>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</si>
  <si>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</si>
  <si>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</si>
  <si>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</si>
  <si>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</si>
  <si>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</si>
  <si>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</si>
  <si>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</si>
  <si>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</si>
  <si>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</si>
  <si>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</si>
  <si>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</si>
  <si>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</si>
  <si>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</si>
  <si>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</si>
  <si>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</si>
  <si>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>50</t>
  </si>
  <si>
    <t xml:space="preserve">Тетрадь общая </t>
  </si>
  <si>
    <t>Тетрадь общая</t>
  </si>
  <si>
    <t>Ноутбук инвентар. Номер 410134000002</t>
  </si>
  <si>
    <t>Принтер инвентар. Номер 410134000007</t>
  </si>
  <si>
    <t>30590,60</t>
  </si>
  <si>
    <t>5425,00</t>
  </si>
  <si>
    <t>4нед*18час*60мин= 4320</t>
  </si>
  <si>
    <t>Линейка</t>
  </si>
  <si>
    <t>7298548,00</t>
  </si>
  <si>
    <t>"Вместе выучим уроки"</t>
  </si>
  <si>
    <t>300мин*1*4нед= 1200</t>
  </si>
  <si>
    <t>10</t>
  </si>
  <si>
    <t>Карандаш цветной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</si>
</sst>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view="pageBreakPreview" zoomScale="110" zoomScaleSheetLayoutView="110" workbookViewId="0">
      <selection activeCell="D40" sqref="D40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82" t="s">
        <v>38</v>
      </c>
      <c r="B1" s="82"/>
      <c r="C1" s="82"/>
      <c r="D1" s="82"/>
      <c r="E1" s="82"/>
    </row>
    <row r="2" spans="1:7" ht="12" customHeight="1">
      <c r="A2" s="80" t="s">
        <v>32</v>
      </c>
      <c r="B2" s="80"/>
      <c r="C2" s="80"/>
      <c r="D2" s="80"/>
      <c r="E2" s="80"/>
    </row>
    <row r="3" spans="1:7" ht="12" customHeight="1">
      <c r="A3" s="80" t="s">
        <v>33</v>
      </c>
      <c r="B3" s="80"/>
      <c r="C3" s="80"/>
      <c r="D3" s="80"/>
      <c r="E3" s="80"/>
    </row>
    <row r="4" spans="1:7" ht="12" customHeight="1">
      <c r="A4" s="80" t="s">
        <v>34</v>
      </c>
      <c r="B4" s="80"/>
      <c r="C4" s="80"/>
      <c r="D4" s="80"/>
      <c r="E4" s="80"/>
    </row>
    <row r="5" spans="1:7" ht="12" customHeight="1">
      <c r="A5" s="80" t="s">
        <v>35</v>
      </c>
      <c r="B5" s="80"/>
      <c r="C5" s="80"/>
      <c r="D5" s="80"/>
      <c r="E5" s="80"/>
    </row>
    <row r="6" spans="1:7" ht="12" customHeight="1">
      <c r="A6" s="80" t="s">
        <v>36</v>
      </c>
      <c r="B6" s="80"/>
      <c r="C6" s="80"/>
      <c r="D6" s="80"/>
      <c r="E6" s="80"/>
    </row>
    <row r="7" spans="1:7" ht="12" customHeight="1">
      <c r="A7" s="80" t="s">
        <v>37</v>
      </c>
      <c r="B7" s="80"/>
      <c r="C7" s="80"/>
      <c r="D7" s="80"/>
      <c r="E7" s="80"/>
    </row>
    <row r="8" spans="1:7">
      <c r="A8" s="81"/>
      <c r="B8" s="81"/>
      <c r="C8" s="81"/>
      <c r="D8" s="81"/>
      <c r="E8" s="81"/>
    </row>
    <row r="9" spans="1:7" ht="17.25">
      <c r="A9" s="97" t="s">
        <v>119</v>
      </c>
      <c r="B9" s="97"/>
      <c r="C9" s="97"/>
      <c r="D9" s="97"/>
      <c r="E9" s="97"/>
    </row>
    <row r="11" spans="1:7" ht="17.25">
      <c r="A11" s="98" t="s">
        <v>93</v>
      </c>
      <c r="B11" s="98"/>
      <c r="C11" s="98"/>
      <c r="D11" s="98"/>
      <c r="E11" s="98"/>
    </row>
    <row r="12" spans="1:7" ht="17.25">
      <c r="A12" s="98" t="s">
        <v>152</v>
      </c>
      <c r="B12" s="98"/>
      <c r="C12" s="98"/>
      <c r="D12" s="98"/>
      <c r="E12" s="98"/>
    </row>
    <row r="13" spans="1:7" ht="18.75">
      <c r="A13" s="3"/>
      <c r="B13" s="3"/>
      <c r="C13" s="3"/>
      <c r="D13" s="3"/>
      <c r="E13" s="3"/>
    </row>
    <row r="14" spans="1:7" ht="33" customHeight="1">
      <c r="A14" s="94" t="s">
        <v>39</v>
      </c>
      <c r="B14" s="95"/>
      <c r="C14" s="95"/>
      <c r="D14" s="95"/>
      <c r="E14" s="96"/>
    </row>
    <row r="15" spans="1:7" ht="48.75" customHeight="1">
      <c r="A15" s="18" t="s">
        <v>47</v>
      </c>
      <c r="B15" s="34" t="s">
        <v>40</v>
      </c>
      <c r="C15" s="85" t="s">
        <v>136</v>
      </c>
      <c r="D15" s="86"/>
      <c r="E15" s="87"/>
    </row>
    <row r="16" spans="1:7" ht="32.25" customHeight="1">
      <c r="A16" s="18" t="s">
        <v>41</v>
      </c>
      <c r="B16" s="34" t="s">
        <v>40</v>
      </c>
      <c r="C16" s="85" t="s">
        <v>142</v>
      </c>
      <c r="D16" s="86"/>
      <c r="E16" s="87"/>
      <c r="G16" s="16"/>
    </row>
    <row r="17" spans="1:5" ht="15.75">
      <c r="A17" s="18" t="s">
        <v>42</v>
      </c>
      <c r="B17" s="34" t="s">
        <v>43</v>
      </c>
      <c r="C17" s="91" t="s">
        <v>29</v>
      </c>
      <c r="D17" s="92"/>
      <c r="E17" s="93"/>
    </row>
    <row r="18" spans="1:5" ht="15.75">
      <c r="A18" s="18" t="s">
        <v>44</v>
      </c>
      <c r="B18" s="34" t="s">
        <v>45</v>
      </c>
      <c r="C18" s="91" t="s">
        <v>29</v>
      </c>
      <c r="D18" s="92"/>
      <c r="E18" s="93"/>
    </row>
    <row r="19" spans="1:5" ht="31.5">
      <c r="A19" s="17" t="s">
        <v>137</v>
      </c>
      <c r="B19" s="73" t="s">
        <v>46</v>
      </c>
      <c r="C19" s="85" t="s">
        <v>120</v>
      </c>
      <c r="D19" s="86"/>
      <c r="E19" s="87"/>
    </row>
    <row r="20" spans="1:5" ht="29.25" customHeight="1">
      <c r="A20" s="23" t="s">
        <v>84</v>
      </c>
      <c r="B20" s="85" t="s">
        <v>135</v>
      </c>
      <c r="C20" s="86"/>
      <c r="D20" s="86"/>
      <c r="E20" s="87"/>
    </row>
    <row r="21" spans="1:5" ht="33" customHeight="1">
      <c r="A21" s="88" t="s">
        <v>48</v>
      </c>
      <c r="B21" s="89"/>
      <c r="C21" s="89"/>
      <c r="D21" s="89"/>
      <c r="E21" s="90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154</v>
      </c>
      <c r="D25" s="38">
        <v>16</v>
      </c>
      <c r="E25" s="38">
        <v>160</v>
      </c>
    </row>
    <row r="26" spans="1:5" ht="15.75">
      <c r="A26" s="36" t="s">
        <v>143</v>
      </c>
      <c r="B26" s="37" t="s">
        <v>14</v>
      </c>
      <c r="C26" s="37" t="s">
        <v>154</v>
      </c>
      <c r="D26" s="38">
        <v>78</v>
      </c>
      <c r="E26" s="38">
        <v>780</v>
      </c>
    </row>
    <row r="27" spans="1:5" ht="15.75">
      <c r="A27" s="39" t="s">
        <v>150</v>
      </c>
      <c r="B27" s="37" t="s">
        <v>14</v>
      </c>
      <c r="C27" s="34" t="s">
        <v>15</v>
      </c>
      <c r="D27" s="38">
        <v>15</v>
      </c>
      <c r="E27" s="38">
        <v>15</v>
      </c>
    </row>
    <row r="28" spans="1:5" ht="15.75">
      <c r="A28" s="39" t="s">
        <v>155</v>
      </c>
      <c r="B28" s="37" t="s">
        <v>14</v>
      </c>
      <c r="C28" s="34" t="s">
        <v>31</v>
      </c>
      <c r="D28" s="38">
        <v>15</v>
      </c>
      <c r="E28" s="38">
        <v>105</v>
      </c>
    </row>
    <row r="29" spans="1:5" ht="15.75">
      <c r="A29" s="39"/>
      <c r="B29" s="37"/>
      <c r="C29" s="34"/>
      <c r="D29" s="38"/>
      <c r="E29" s="38">
        <f>SUM(E23:E28)</f>
        <v>1695</v>
      </c>
    </row>
    <row r="30" spans="1:5" ht="15.75">
      <c r="A30" s="39"/>
      <c r="B30" s="37"/>
      <c r="C30" s="34"/>
      <c r="D30" s="38"/>
      <c r="E30" s="38"/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83" t="s">
        <v>123</v>
      </c>
      <c r="B38" s="83"/>
      <c r="C38" s="78"/>
      <c r="D38" s="84" t="s">
        <v>124</v>
      </c>
      <c r="E38" s="84"/>
    </row>
    <row r="39" spans="1:5">
      <c r="A39" s="83"/>
      <c r="B39" s="83"/>
      <c r="C39" s="79"/>
      <c r="D39" s="84"/>
      <c r="E39" s="84"/>
    </row>
    <row r="40" spans="1:5" ht="17.25">
      <c r="A40" s="22"/>
    </row>
  </sheetData>
  <mergeCells count="21">
    <mergeCell ref="C18:E18"/>
    <mergeCell ref="C16:E16"/>
    <mergeCell ref="A14:E14"/>
    <mergeCell ref="A9:E9"/>
    <mergeCell ref="A12:E12"/>
    <mergeCell ref="C17:E17"/>
    <mergeCell ref="A11:E11"/>
    <mergeCell ref="C15:E15"/>
    <mergeCell ref="A38:B39"/>
    <mergeCell ref="D38:E39"/>
    <mergeCell ref="B20:E20"/>
    <mergeCell ref="C19:E19"/>
    <mergeCell ref="A21:E21"/>
    <mergeCell ref="A5:E5"/>
    <mergeCell ref="A8:E8"/>
    <mergeCell ref="A7:E7"/>
    <mergeCell ref="A1:E1"/>
    <mergeCell ref="A2:E2"/>
    <mergeCell ref="A3:E3"/>
    <mergeCell ref="A4:E4"/>
    <mergeCell ref="A6:E6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topLeftCell="A17" zoomScale="120" zoomScaleSheetLayoutView="120" workbookViewId="0">
      <selection activeCell="D30" sqref="D30:E31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82" t="s">
        <v>21</v>
      </c>
      <c r="B1" s="82"/>
      <c r="C1" s="82"/>
      <c r="D1" s="82"/>
      <c r="E1" s="82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97" t="s">
        <v>119</v>
      </c>
      <c r="B22" s="97"/>
      <c r="C22" s="97"/>
      <c r="D22" s="97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152</v>
      </c>
      <c r="C27" s="48">
        <v>20</v>
      </c>
      <c r="D27" s="49">
        <v>65</v>
      </c>
      <c r="E27" s="50">
        <v>1300</v>
      </c>
    </row>
    <row r="28" spans="1:5" ht="27.75" customHeight="1">
      <c r="C28" s="9"/>
      <c r="D28" s="9"/>
      <c r="E28" s="2"/>
    </row>
    <row r="29" spans="1:5" ht="48.75" hidden="1" customHeight="1">
      <c r="C29" s="9"/>
      <c r="D29" s="9"/>
      <c r="E29" s="2"/>
    </row>
    <row r="30" spans="1:5" ht="48.75" customHeight="1">
      <c r="A30" s="83" t="s">
        <v>125</v>
      </c>
      <c r="B30" s="83"/>
      <c r="C30" s="83"/>
      <c r="D30" s="84" t="s">
        <v>126</v>
      </c>
      <c r="E30" s="84"/>
    </row>
    <row r="31" spans="1:5" ht="48.75" customHeight="1">
      <c r="A31" s="83"/>
      <c r="B31" s="83"/>
      <c r="C31" s="83"/>
      <c r="D31" s="84"/>
      <c r="E31" s="84"/>
    </row>
    <row r="32" spans="1:5" ht="48.75" customHeight="1">
      <c r="A32" s="83"/>
      <c r="B32" s="83"/>
      <c r="C32" s="75"/>
      <c r="D32" s="75"/>
      <c r="E32" s="77"/>
    </row>
    <row r="33" spans="1:5" ht="48.75" customHeight="1">
      <c r="C33" s="9"/>
      <c r="D33" s="9"/>
      <c r="E33" s="2"/>
    </row>
    <row r="34" spans="1:5" ht="48.75" customHeight="1"/>
    <row r="35" spans="1:5" ht="48.75" customHeight="1"/>
    <row r="36" spans="1:5" ht="48.75" customHeight="1"/>
    <row r="42" spans="1:5">
      <c r="A42"/>
      <c r="B42" s="20"/>
      <c r="C42"/>
    </row>
  </sheetData>
  <mergeCells count="19">
    <mergeCell ref="A5:E5"/>
    <mergeCell ref="A6:E6"/>
    <mergeCell ref="A1:E1"/>
    <mergeCell ref="A2:E2"/>
    <mergeCell ref="A3:E3"/>
    <mergeCell ref="A4:E4"/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9" zoomScale="110" zoomScaleSheetLayoutView="110" workbookViewId="0">
      <selection activeCell="A22" sqref="A22:E22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82" t="s">
        <v>49</v>
      </c>
      <c r="B1" s="82"/>
      <c r="C1" s="82"/>
      <c r="D1" s="82"/>
      <c r="E1" s="82"/>
    </row>
    <row r="2" spans="1:8" ht="12" customHeight="1">
      <c r="A2" s="80" t="s">
        <v>32</v>
      </c>
      <c r="B2" s="80"/>
      <c r="C2" s="80"/>
      <c r="D2" s="80"/>
      <c r="E2" s="80"/>
    </row>
    <row r="3" spans="1:8" ht="12" customHeight="1">
      <c r="A3" s="80" t="s">
        <v>33</v>
      </c>
      <c r="B3" s="80"/>
      <c r="C3" s="80"/>
      <c r="D3" s="80"/>
      <c r="E3" s="80"/>
    </row>
    <row r="4" spans="1:8" ht="12" customHeight="1">
      <c r="A4" s="80" t="s">
        <v>34</v>
      </c>
      <c r="B4" s="80"/>
      <c r="C4" s="80"/>
      <c r="D4" s="80"/>
      <c r="E4" s="80"/>
    </row>
    <row r="5" spans="1:8" ht="12" customHeight="1">
      <c r="A5" s="80" t="s">
        <v>35</v>
      </c>
      <c r="B5" s="80"/>
      <c r="C5" s="80"/>
      <c r="D5" s="80"/>
      <c r="E5" s="80"/>
    </row>
    <row r="6" spans="1:8" ht="12" customHeight="1">
      <c r="A6" s="80" t="s">
        <v>36</v>
      </c>
      <c r="B6" s="80"/>
      <c r="C6" s="80"/>
      <c r="D6" s="80"/>
      <c r="E6" s="80"/>
    </row>
    <row r="7" spans="1:8" ht="12" customHeight="1">
      <c r="A7" s="80" t="s">
        <v>37</v>
      </c>
      <c r="B7" s="80"/>
      <c r="C7" s="80"/>
      <c r="D7" s="80"/>
      <c r="E7" s="80"/>
    </row>
    <row r="8" spans="1:8" ht="17.25" customHeight="1">
      <c r="A8" s="81"/>
      <c r="B8" s="81"/>
      <c r="C8" s="81"/>
      <c r="D8" s="81"/>
      <c r="E8" s="81"/>
    </row>
    <row r="9" spans="1:8" ht="15" customHeight="1">
      <c r="A9" s="97" t="s">
        <v>119</v>
      </c>
      <c r="B9" s="97"/>
      <c r="C9" s="97"/>
      <c r="D9" s="97"/>
      <c r="E9" s="97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8" t="s">
        <v>55</v>
      </c>
      <c r="B11" s="98"/>
      <c r="C11" s="98"/>
      <c r="D11" s="98"/>
      <c r="E11" s="98"/>
    </row>
    <row r="12" spans="1:8" ht="18.75" customHeight="1">
      <c r="A12" s="98" t="s">
        <v>54</v>
      </c>
      <c r="B12" s="98"/>
      <c r="C12" s="98"/>
      <c r="D12" s="98"/>
      <c r="E12" s="98"/>
      <c r="H12" s="2"/>
    </row>
    <row r="13" spans="1:8" ht="18.75" customHeight="1">
      <c r="A13" s="98" t="s">
        <v>152</v>
      </c>
      <c r="B13" s="98"/>
      <c r="C13" s="98"/>
      <c r="D13" s="98"/>
      <c r="E13" s="98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149</v>
      </c>
      <c r="D17" s="42" t="s">
        <v>153</v>
      </c>
      <c r="E17" s="43">
        <f>'пояснение к прил2'!B28</f>
        <v>4188.552083333333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4188.552083333333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81"/>
      <c r="B23" s="81"/>
      <c r="C23" s="81"/>
      <c r="D23" s="81"/>
      <c r="E23" s="81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83" t="s">
        <v>127</v>
      </c>
      <c r="B27" s="83"/>
      <c r="C27" s="83"/>
      <c r="D27" s="84" t="s">
        <v>124</v>
      </c>
      <c r="E27" s="84"/>
    </row>
    <row r="28" spans="1:5" ht="12.75" customHeight="1">
      <c r="A28" s="83"/>
      <c r="B28" s="83"/>
      <c r="C28" s="83"/>
      <c r="D28" s="84"/>
      <c r="E28" s="84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6:E6"/>
    <mergeCell ref="A5:E5"/>
    <mergeCell ref="A1:E1"/>
    <mergeCell ref="A2:E2"/>
    <mergeCell ref="A3:E3"/>
    <mergeCell ref="A4:E4"/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zoomScale="110" zoomScaleSheetLayoutView="110" workbookViewId="0">
      <selection activeCell="B31" sqref="B31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97" t="s">
        <v>119</v>
      </c>
      <c r="B3" s="97"/>
      <c r="C3" s="97"/>
      <c r="D3" s="22"/>
      <c r="E3" s="22"/>
    </row>
    <row r="4" spans="1:5" ht="12.75" customHeight="1"/>
    <row r="5" spans="1:5" ht="32.25" customHeight="1">
      <c r="A5" s="98" t="s">
        <v>107</v>
      </c>
      <c r="B5" s="98"/>
      <c r="C5" s="98"/>
    </row>
    <row r="6" spans="1:5" ht="24.75" customHeight="1">
      <c r="A6" s="98" t="s">
        <v>152</v>
      </c>
      <c r="B6" s="98"/>
      <c r="C6" s="98"/>
      <c r="D6" s="30"/>
      <c r="E6" s="30"/>
    </row>
    <row r="7" spans="1:5" ht="12.75" customHeight="1">
      <c r="A7" s="3"/>
      <c r="B7" s="3"/>
      <c r="C7" s="3"/>
    </row>
    <row r="8" spans="1:5" ht="27.75" customHeight="1">
      <c r="A8" s="88" t="s">
        <v>11</v>
      </c>
      <c r="B8" s="89"/>
      <c r="C8" s="90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5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1200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4188.552083333333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83" t="s">
        <v>138</v>
      </c>
      <c r="B33" s="84" t="s">
        <v>124</v>
      </c>
      <c r="C33" s="84"/>
    </row>
    <row r="34" spans="1:3" ht="18.75" customHeight="1">
      <c r="A34" s="83"/>
      <c r="B34" s="84"/>
      <c r="C34" s="84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topLeftCell="A7" zoomScale="110" zoomScaleSheetLayoutView="110" workbookViewId="0">
      <selection activeCell="E24" sqref="E24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82" t="s">
        <v>58</v>
      </c>
      <c r="B1" s="82"/>
      <c r="C1" s="82"/>
      <c r="D1" s="82"/>
      <c r="E1" s="82"/>
    </row>
    <row r="2" spans="1:5" ht="12" customHeight="1">
      <c r="A2" s="80" t="s">
        <v>32</v>
      </c>
      <c r="B2" s="80"/>
      <c r="C2" s="80"/>
      <c r="D2" s="80"/>
      <c r="E2" s="80"/>
    </row>
    <row r="3" spans="1:5" ht="12" customHeight="1">
      <c r="A3" s="80" t="s">
        <v>33</v>
      </c>
      <c r="B3" s="80"/>
      <c r="C3" s="80"/>
      <c r="D3" s="80"/>
      <c r="E3" s="80"/>
    </row>
    <row r="4" spans="1:5" ht="12" customHeight="1">
      <c r="A4" s="80" t="s">
        <v>34</v>
      </c>
      <c r="B4" s="80"/>
      <c r="C4" s="80"/>
      <c r="D4" s="80"/>
      <c r="E4" s="80"/>
    </row>
    <row r="5" spans="1:5" ht="12" customHeight="1">
      <c r="A5" s="80" t="s">
        <v>35</v>
      </c>
      <c r="B5" s="80"/>
      <c r="C5" s="80"/>
      <c r="D5" s="80"/>
      <c r="E5" s="80"/>
    </row>
    <row r="6" spans="1:5" ht="12" customHeight="1">
      <c r="A6" s="80" t="s">
        <v>36</v>
      </c>
      <c r="B6" s="80"/>
      <c r="C6" s="80"/>
      <c r="D6" s="80"/>
      <c r="E6" s="80"/>
    </row>
    <row r="7" spans="1:5" ht="12" customHeight="1">
      <c r="A7" s="80" t="s">
        <v>37</v>
      </c>
      <c r="B7" s="80"/>
      <c r="C7" s="80"/>
      <c r="D7" s="80"/>
      <c r="E7" s="80"/>
    </row>
    <row r="9" spans="1:5" ht="17.25" customHeight="1">
      <c r="A9" s="97" t="s">
        <v>119</v>
      </c>
      <c r="B9" s="97"/>
      <c r="C9" s="97"/>
      <c r="D9" s="97"/>
      <c r="E9" s="97"/>
    </row>
    <row r="11" spans="1:5" ht="17.25" customHeight="1">
      <c r="A11" s="98" t="s">
        <v>56</v>
      </c>
      <c r="B11" s="98"/>
      <c r="C11" s="98"/>
      <c r="D11" s="98"/>
      <c r="E11" s="98"/>
    </row>
    <row r="12" spans="1:5" ht="17.25" customHeight="1">
      <c r="A12" s="98" t="s">
        <v>57</v>
      </c>
      <c r="B12" s="98"/>
      <c r="C12" s="98"/>
      <c r="D12" s="98"/>
      <c r="E12" s="98"/>
    </row>
    <row r="13" spans="1:5" ht="17.25" customHeight="1">
      <c r="A13" s="98" t="s">
        <v>152</v>
      </c>
      <c r="B13" s="98"/>
      <c r="C13" s="98"/>
      <c r="D13" s="98"/>
      <c r="E13" s="98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154</v>
      </c>
      <c r="D19" s="38">
        <v>16</v>
      </c>
      <c r="E19" s="38">
        <v>160</v>
      </c>
    </row>
    <row r="20" spans="1:5" ht="15.75">
      <c r="A20" s="39" t="s">
        <v>144</v>
      </c>
      <c r="B20" s="37" t="s">
        <v>14</v>
      </c>
      <c r="C20" s="34" t="s">
        <v>154</v>
      </c>
      <c r="D20" s="38">
        <v>78</v>
      </c>
      <c r="E20" s="38">
        <v>780</v>
      </c>
    </row>
    <row r="21" spans="1:5" ht="15.75">
      <c r="A21" s="39" t="s">
        <v>150</v>
      </c>
      <c r="B21" s="37" t="s">
        <v>14</v>
      </c>
      <c r="C21" s="34" t="s">
        <v>15</v>
      </c>
      <c r="D21" s="38">
        <v>15</v>
      </c>
      <c r="E21" s="38">
        <v>15</v>
      </c>
    </row>
    <row r="22" spans="1:5" ht="15.75">
      <c r="A22" s="39" t="s">
        <v>155</v>
      </c>
      <c r="B22" s="37" t="s">
        <v>14</v>
      </c>
      <c r="C22" s="34" t="s">
        <v>31</v>
      </c>
      <c r="D22" s="38">
        <v>15</v>
      </c>
      <c r="E22" s="38">
        <v>105</v>
      </c>
    </row>
    <row r="23" spans="1:5" ht="15.75">
      <c r="A23" s="39"/>
      <c r="B23" s="37"/>
      <c r="C23" s="34"/>
      <c r="D23" s="38"/>
      <c r="E23" s="38">
        <f>SUM(E17:E22)</f>
        <v>1695</v>
      </c>
    </row>
    <row r="24" spans="1:5" ht="15.75">
      <c r="A24" s="39"/>
      <c r="B24" s="37"/>
      <c r="C24" s="34"/>
      <c r="D24" s="38"/>
      <c r="E24" s="38"/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38"/>
    </row>
    <row r="27" spans="1:5" ht="15.75">
      <c r="A27" s="39"/>
      <c r="B27" s="37"/>
      <c r="C27" s="34"/>
      <c r="D27" s="38"/>
      <c r="E27" s="40"/>
    </row>
    <row r="28" spans="1:5" ht="15.75">
      <c r="A28" s="12"/>
      <c r="B28" s="7"/>
      <c r="C28" s="4"/>
      <c r="D28" s="6"/>
      <c r="E28" s="14"/>
    </row>
    <row r="29" spans="1:5" ht="15.75">
      <c r="A29" s="5"/>
      <c r="B29" s="7"/>
      <c r="C29" s="7"/>
      <c r="D29" s="6"/>
      <c r="E29" s="13"/>
    </row>
    <row r="30" spans="1:5" ht="15.75">
      <c r="A30" s="5"/>
      <c r="B30" s="7"/>
      <c r="C30" s="7"/>
      <c r="D30" s="6"/>
      <c r="E30" s="13"/>
    </row>
    <row r="37" spans="1:5" ht="17.25" customHeight="1">
      <c r="A37" s="83" t="s">
        <v>129</v>
      </c>
      <c r="B37" s="83"/>
      <c r="C37" s="74"/>
      <c r="D37" s="84" t="s">
        <v>124</v>
      </c>
      <c r="E37" s="84"/>
    </row>
    <row r="38" spans="1:5" ht="15" customHeight="1">
      <c r="A38" s="83"/>
      <c r="B38" s="83"/>
      <c r="C38" s="76"/>
      <c r="D38" s="84"/>
      <c r="E38" s="84"/>
    </row>
    <row r="39" spans="1:5" ht="17.25">
      <c r="A39" s="22"/>
    </row>
  </sheetData>
  <mergeCells count="13">
    <mergeCell ref="A7:E7"/>
    <mergeCell ref="A11:E11"/>
    <mergeCell ref="A12:E12"/>
    <mergeCell ref="A37:B38"/>
    <mergeCell ref="D37:E38"/>
    <mergeCell ref="A9:E9"/>
    <mergeCell ref="A13:E13"/>
    <mergeCell ref="A6:E6"/>
    <mergeCell ref="A5:E5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4" zoomScaleSheetLayoutView="100" workbookViewId="0">
      <selection activeCell="B16" sqref="B16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97" t="s">
        <v>119</v>
      </c>
      <c r="B9" s="97"/>
      <c r="C9" s="97"/>
      <c r="D9" s="97"/>
      <c r="E9" s="97"/>
      <c r="F9" s="97"/>
    </row>
    <row r="10" spans="1:6" ht="8.25" customHeight="1"/>
    <row r="11" spans="1:6" ht="17.25">
      <c r="A11" s="98" t="s">
        <v>64</v>
      </c>
      <c r="B11" s="98"/>
      <c r="C11" s="98"/>
      <c r="D11" s="98"/>
      <c r="E11" s="98"/>
      <c r="F11" s="98"/>
    </row>
    <row r="12" spans="1:6" ht="17.25">
      <c r="A12" s="98" t="s">
        <v>65</v>
      </c>
      <c r="B12" s="98"/>
      <c r="C12" s="98"/>
      <c r="D12" s="98"/>
      <c r="E12" s="98"/>
      <c r="F12" s="98"/>
    </row>
    <row r="13" spans="1:6" ht="17.25">
      <c r="A13" s="98" t="s">
        <v>152</v>
      </c>
      <c r="B13" s="98"/>
      <c r="C13" s="98"/>
      <c r="D13" s="98"/>
      <c r="E13" s="98"/>
      <c r="F13" s="98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145</v>
      </c>
      <c r="B17" s="7" t="s">
        <v>147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146</v>
      </c>
      <c r="B18" s="7" t="s">
        <v>148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83" t="s">
        <v>130</v>
      </c>
      <c r="B33" s="83"/>
      <c r="C33" s="83"/>
      <c r="D33" s="83"/>
      <c r="E33" s="84" t="s">
        <v>124</v>
      </c>
      <c r="F33" s="84"/>
    </row>
    <row r="34" spans="1:6" ht="15" customHeight="1">
      <c r="A34" s="83"/>
      <c r="B34" s="83"/>
      <c r="C34" s="83"/>
      <c r="D34" s="83"/>
      <c r="E34" s="84"/>
      <c r="F34" s="84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zoomScale="110" zoomScaleSheetLayoutView="110" workbookViewId="0">
      <selection activeCell="C22" sqref="C22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97" t="s">
        <v>119</v>
      </c>
      <c r="B10" s="97"/>
      <c r="C10" s="97"/>
      <c r="D10" s="22"/>
    </row>
    <row r="12" spans="1:4" ht="17.25" customHeight="1">
      <c r="A12" s="98" t="s">
        <v>69</v>
      </c>
      <c r="B12" s="98"/>
      <c r="C12" s="98"/>
    </row>
    <row r="13" spans="1:4" ht="17.25" customHeight="1">
      <c r="A13" s="98"/>
      <c r="B13" s="98"/>
      <c r="C13" s="98"/>
    </row>
    <row r="14" spans="1:4" ht="17.25" customHeight="1">
      <c r="A14" s="98" t="s">
        <v>152</v>
      </c>
      <c r="B14" s="98"/>
      <c r="C14" s="98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140</v>
      </c>
    </row>
    <row r="18" spans="1:3" ht="15.75" customHeight="1">
      <c r="A18" s="4" t="s">
        <v>26</v>
      </c>
      <c r="B18" s="17" t="s">
        <v>117</v>
      </c>
      <c r="C18" s="37" t="s">
        <v>151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141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4188.552083333333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3091.664846378842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83" t="s">
        <v>131</v>
      </c>
      <c r="B33" s="83"/>
      <c r="C33" s="84" t="s">
        <v>124</v>
      </c>
      <c r="D33" s="22"/>
    </row>
    <row r="34" spans="1:4" ht="15" customHeight="1">
      <c r="A34" s="83"/>
      <c r="B34" s="83"/>
      <c r="C34" s="84"/>
      <c r="D34" s="22"/>
    </row>
    <row r="35" spans="1:4">
      <c r="A35" s="107" t="s">
        <v>128</v>
      </c>
      <c r="B35" s="107"/>
      <c r="C35" s="76"/>
    </row>
  </sheetData>
  <mergeCells count="14">
    <mergeCell ref="A6:C6"/>
    <mergeCell ref="A10:C10"/>
    <mergeCell ref="A5:C5"/>
    <mergeCell ref="A1:C1"/>
    <mergeCell ref="A2:C2"/>
    <mergeCell ref="A3:C3"/>
    <mergeCell ref="A4:C4"/>
    <mergeCell ref="A7:C7"/>
    <mergeCell ref="A12:C12"/>
    <mergeCell ref="A13:C13"/>
    <mergeCell ref="A14:C14"/>
    <mergeCell ref="A35:B35"/>
    <mergeCell ref="A33:B34"/>
    <mergeCell ref="C33:C3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0" zoomScale="110" zoomScaleSheetLayoutView="110" workbookViewId="0">
      <selection activeCell="B30" sqref="B30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97" t="s">
        <v>121</v>
      </c>
      <c r="B10" s="97"/>
      <c r="C10" s="97"/>
      <c r="D10" s="22"/>
      <c r="E10" s="22"/>
    </row>
    <row r="12" spans="1:5" ht="17.25" customHeight="1">
      <c r="A12" s="98" t="s">
        <v>108</v>
      </c>
      <c r="B12" s="98"/>
      <c r="C12" s="98"/>
    </row>
    <row r="13" spans="1:5" ht="17.25" customHeight="1">
      <c r="A13" s="98"/>
      <c r="B13" s="98"/>
      <c r="C13" s="98"/>
    </row>
    <row r="14" spans="1:5" ht="17.25" customHeight="1">
      <c r="A14" s="98" t="s">
        <v>152</v>
      </c>
      <c r="B14" s="98"/>
      <c r="C14" s="98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4188.552083333333</v>
      </c>
    </row>
    <row r="18" spans="1:3" ht="15.75" customHeight="1">
      <c r="A18" s="4" t="s">
        <v>26</v>
      </c>
      <c r="B18" s="17" t="s">
        <v>79</v>
      </c>
      <c r="C18" s="51">
        <f>SUM(прил3!E23)</f>
        <v>1695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3091.664846378842</v>
      </c>
    </row>
    <row r="21" spans="1:3" ht="15.75">
      <c r="A21" s="4" t="s">
        <v>29</v>
      </c>
      <c r="B21" s="17" t="s">
        <v>82</v>
      </c>
      <c r="C21" s="46">
        <f>SUM(C17:C20)</f>
        <v>8975.2169297121745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СОШ'!C17:E17)-0.38</f>
        <v>1794.6633859424348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6:C6"/>
    <mergeCell ref="A7:C7"/>
    <mergeCell ref="A5:C5"/>
    <mergeCell ref="A1:C1"/>
    <mergeCell ref="A2:C2"/>
    <mergeCell ref="A3:C3"/>
    <mergeCell ref="A4:C4"/>
    <mergeCell ref="A10:C10"/>
    <mergeCell ref="A12:C12"/>
    <mergeCell ref="A13:C13"/>
    <mergeCell ref="A14:C14"/>
    <mergeCell ref="A38:B38"/>
    <mergeCell ref="A36:B37"/>
    <mergeCell ref="C36:C3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2020-07-16T11:29:21Z</cp:lastPrinted>
  <dcterms:created xsi:type="dcterms:W3CDTF">2014-05-26T06:30:29Z</dcterms:created>
  <dcterms:modified xsi:type="dcterms:W3CDTF">2021-07-05T11:51:11Z</dcterms:modified>
</cp:coreProperties>
</file>